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8_{B1128AA6-F4FC-433F-B980-A4B494D26CC8}" xr6:coauthVersionLast="45" xr6:coauthVersionMax="45" xr10:uidLastSave="{00000000-0000-0000-0000-000000000000}"/>
  <bookViews>
    <workbookView xWindow="28680" yWindow="-6150" windowWidth="29040" windowHeight="15840" xr2:uid="{38BC5A58-7B21-445F-A18A-42BE897A24C6}"/>
  </bookViews>
  <sheets>
    <sheet name="Sheet1" sheetId="1" r:id="rId1"/>
  </sheets>
  <definedNames>
    <definedName name="_xlnm.Print_Area" localSheetId="0">Sheet1!$A$1:$S$42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 l="1"/>
  <c r="S25" i="1"/>
  <c r="S26" i="1"/>
  <c r="S27" i="1"/>
  <c r="S28" i="1"/>
  <c r="S29" i="1"/>
  <c r="S30" i="1"/>
  <c r="S31" i="1"/>
  <c r="S32" i="1"/>
  <c r="S33" i="1"/>
  <c r="S34" i="1"/>
  <c r="S35" i="1"/>
  <c r="S36" i="1"/>
  <c r="S37" i="1"/>
  <c r="S38" i="1"/>
  <c r="S39" i="1"/>
  <c r="S40" i="1"/>
  <c r="S41" i="1"/>
  <c r="S42" i="1"/>
  <c r="S23" i="1"/>
  <c r="S15" i="1"/>
  <c r="S16" i="1"/>
  <c r="S17" i="1"/>
  <c r="S18" i="1"/>
  <c r="S19" i="1"/>
  <c r="S20" i="1"/>
  <c r="S14" i="1"/>
  <c r="S12" i="1"/>
  <c r="S13" i="1"/>
  <c r="S6" i="1"/>
  <c r="S3" i="1"/>
  <c r="S4" i="1"/>
  <c r="S5" i="1"/>
  <c r="S2" i="1"/>
  <c r="Q42" i="1"/>
  <c r="R32" i="1"/>
  <c r="Q35" i="1"/>
  <c r="R35" i="1"/>
  <c r="Q41" i="1"/>
  <c r="R41" i="1"/>
  <c r="R31" i="1"/>
  <c r="R29" i="1"/>
  <c r="R28" i="1"/>
  <c r="R25" i="1"/>
  <c r="R24" i="1"/>
  <c r="R23" i="1"/>
  <c r="Q20" i="1"/>
  <c r="R20" i="1" s="1"/>
  <c r="R19" i="1"/>
  <c r="R18" i="1"/>
  <c r="R17" i="1"/>
  <c r="R16" i="1"/>
  <c r="R15" i="1"/>
  <c r="R14" i="1"/>
  <c r="Q13" i="1"/>
  <c r="R13" i="1" s="1"/>
  <c r="R12" i="1"/>
  <c r="R6" i="1"/>
  <c r="Q5" i="1"/>
  <c r="R5" i="1" s="1"/>
  <c r="R4" i="1"/>
  <c r="R3" i="1"/>
  <c r="R2" i="1"/>
  <c r="P41" i="1" l="1"/>
  <c r="P35" i="1"/>
  <c r="R27" i="1"/>
  <c r="P20" i="1"/>
  <c r="P13" i="1"/>
  <c r="P5" i="1"/>
  <c r="R36" i="1" l="1"/>
  <c r="R37" i="1"/>
  <c r="R38" i="1"/>
  <c r="R39" i="1"/>
  <c r="R40" i="1"/>
  <c r="R26" i="1"/>
  <c r="R30" i="1"/>
  <c r="R33" i="1"/>
  <c r="R34" i="1"/>
  <c r="O35" i="1"/>
  <c r="O41" i="1"/>
  <c r="O20" i="1"/>
  <c r="O13" i="1"/>
  <c r="O5" i="1"/>
  <c r="N41" i="1" l="1"/>
  <c r="N35" i="1"/>
  <c r="N20" i="1"/>
  <c r="N13" i="1"/>
  <c r="N5" i="1"/>
  <c r="M41" i="1" l="1"/>
  <c r="M35" i="1"/>
  <c r="M20" i="1"/>
  <c r="M13" i="1"/>
  <c r="M5" i="1"/>
  <c r="L20" i="1" l="1"/>
  <c r="D20" i="1"/>
  <c r="E20" i="1"/>
  <c r="F20" i="1"/>
  <c r="G20" i="1"/>
  <c r="H20" i="1"/>
  <c r="I20" i="1"/>
  <c r="J20" i="1"/>
  <c r="K20" i="1"/>
  <c r="L41" i="1"/>
  <c r="L35" i="1"/>
  <c r="L5" i="1"/>
  <c r="K41" i="1" l="1"/>
  <c r="K35" i="1"/>
  <c r="K13" i="1"/>
  <c r="K5" i="1"/>
  <c r="K42" i="1" l="1"/>
  <c r="D41" i="1"/>
  <c r="E41" i="1"/>
  <c r="F41" i="1"/>
  <c r="G41" i="1"/>
  <c r="H41" i="1"/>
  <c r="I41" i="1"/>
  <c r="J41" i="1"/>
  <c r="D35" i="1"/>
  <c r="E35" i="1"/>
  <c r="F35" i="1"/>
  <c r="G35" i="1"/>
  <c r="H35" i="1"/>
  <c r="I35" i="1"/>
  <c r="J35" i="1"/>
  <c r="D13" i="1"/>
  <c r="E13" i="1"/>
  <c r="F13" i="1"/>
  <c r="G13" i="1"/>
  <c r="H13" i="1"/>
  <c r="I13" i="1"/>
  <c r="J13" i="1"/>
  <c r="D5" i="1"/>
  <c r="E5" i="1"/>
  <c r="F5" i="1"/>
  <c r="G5" i="1"/>
  <c r="H5" i="1"/>
  <c r="I5" i="1"/>
  <c r="J5" i="1"/>
  <c r="G42" i="1" l="1"/>
  <c r="J42" i="1"/>
  <c r="F42" i="1"/>
  <c r="I42" i="1"/>
  <c r="E42" i="1"/>
  <c r="H42" i="1"/>
  <c r="D42" i="1"/>
</calcChain>
</file>

<file path=xl/sharedStrings.xml><?xml version="1.0" encoding="utf-8"?>
<sst xmlns="http://schemas.openxmlformats.org/spreadsheetml/2006/main" count="83" uniqueCount="61">
  <si>
    <t>➀社会及び経済の動向並びにキャリア形成支援の必要性の理解</t>
    <rPh sb="1" eb="3">
      <t>シャカイ</t>
    </rPh>
    <rPh sb="3" eb="4">
      <t>オヨ</t>
    </rPh>
    <rPh sb="5" eb="7">
      <t>ケイザイ</t>
    </rPh>
    <rPh sb="8" eb="10">
      <t>ドウコウ</t>
    </rPh>
    <rPh sb="10" eb="11">
      <t>ナラ</t>
    </rPh>
    <rPh sb="17" eb="19">
      <t>ケイセイ</t>
    </rPh>
    <rPh sb="19" eb="21">
      <t>シエン</t>
    </rPh>
    <rPh sb="22" eb="25">
      <t>ヒツヨウセイ</t>
    </rPh>
    <rPh sb="26" eb="28">
      <t>リカイ</t>
    </rPh>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</si>
  <si>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</si>
  <si>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</si>
  <si>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</si>
  <si>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</si>
  <si>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第5回</t>
    <rPh sb="0" eb="1">
      <t>ダイ</t>
    </rPh>
    <rPh sb="2" eb="3">
      <t>カイ</t>
    </rPh>
    <phoneticPr fontId="1"/>
  </si>
  <si>
    <t>第6回</t>
    <rPh sb="0" eb="1">
      <t>ダイ</t>
    </rPh>
    <rPh sb="2" eb="3">
      <t>カイ</t>
    </rPh>
    <phoneticPr fontId="1"/>
  </si>
  <si>
    <t>第7回</t>
    <rPh sb="0" eb="1">
      <t>ダイ</t>
    </rPh>
    <rPh sb="2" eb="3">
      <t>カイ</t>
    </rPh>
    <phoneticPr fontId="1"/>
  </si>
  <si>
    <t>科目</t>
    <rPh sb="0" eb="2">
      <t>カモク</t>
    </rPh>
    <phoneticPr fontId="1"/>
  </si>
  <si>
    <t>範囲</t>
    <rPh sb="0" eb="2">
      <t>ハンイ</t>
    </rPh>
    <phoneticPr fontId="1"/>
  </si>
  <si>
    <t>➁キャリアコンサルティングの役割の理解</t>
    <rPh sb="14" eb="16">
      <t>ヤクワリ</t>
    </rPh>
    <rPh sb="17" eb="19">
      <t>リカイ</t>
    </rPh>
    <phoneticPr fontId="1"/>
  </si>
  <si>
    <t>➂キャリアコンサルタントの活動</t>
    <rPh sb="13" eb="15">
      <t>カツドウ</t>
    </rPh>
    <phoneticPr fontId="1"/>
  </si>
  <si>
    <t>1.キャリアコンサルティングの社会的意義</t>
    <rPh sb="15" eb="18">
      <t>シャカイテキ</t>
    </rPh>
    <rPh sb="18" eb="20">
      <t>イギ</t>
    </rPh>
    <phoneticPr fontId="1"/>
  </si>
  <si>
    <t>2.キャリアコンサルティングの理論</t>
    <rPh sb="15" eb="17">
      <t>リロン</t>
    </rPh>
    <phoneticPr fontId="1"/>
  </si>
  <si>
    <t>➀キャリアに関する理論</t>
    <rPh sb="6" eb="7">
      <t>カン</t>
    </rPh>
    <rPh sb="9" eb="11">
      <t>リロン</t>
    </rPh>
    <phoneticPr fontId="1"/>
  </si>
  <si>
    <t>➁カウンセリングに関する理論</t>
    <rPh sb="9" eb="10">
      <t>カン</t>
    </rPh>
    <rPh sb="12" eb="14">
      <t>リロン</t>
    </rPh>
    <phoneticPr fontId="1"/>
  </si>
  <si>
    <t>➂自己理解の知識</t>
    <rPh sb="1" eb="3">
      <t>ジコ</t>
    </rPh>
    <rPh sb="3" eb="5">
      <t>リカイ</t>
    </rPh>
    <rPh sb="6" eb="8">
      <t>チシキ</t>
    </rPh>
    <phoneticPr fontId="1"/>
  </si>
  <si>
    <t>④仕事の知識</t>
    <rPh sb="1" eb="3">
      <t>シゴト</t>
    </rPh>
    <rPh sb="4" eb="6">
      <t>チシキ</t>
    </rPh>
    <phoneticPr fontId="1"/>
  </si>
  <si>
    <t>⑤ライフステージ及び発達課題の知識</t>
    <rPh sb="8" eb="9">
      <t>オヨ</t>
    </rPh>
    <rPh sb="10" eb="12">
      <t>ハッタツ</t>
    </rPh>
    <rPh sb="12" eb="14">
      <t>カダイ</t>
    </rPh>
    <rPh sb="15" eb="17">
      <t>チシキ</t>
    </rPh>
    <phoneticPr fontId="1"/>
  </si>
  <si>
    <t>⑥人生の転機の知識</t>
    <rPh sb="1" eb="3">
      <t>ジンセイ</t>
    </rPh>
    <rPh sb="4" eb="6">
      <t>テンキ</t>
    </rPh>
    <rPh sb="7" eb="9">
      <t>チシキ</t>
    </rPh>
    <phoneticPr fontId="1"/>
  </si>
  <si>
    <t>⑦個人の特性の知識</t>
    <rPh sb="1" eb="3">
      <t>コジン</t>
    </rPh>
    <rPh sb="4" eb="6">
      <t>トクセイ</t>
    </rPh>
    <rPh sb="7" eb="9">
      <t>チシキ</t>
    </rPh>
    <phoneticPr fontId="1"/>
  </si>
  <si>
    <t>3.職業能力開発促進法、その他関係法令</t>
    <rPh sb="2" eb="4">
      <t>ショクギョウ</t>
    </rPh>
    <rPh sb="4" eb="6">
      <t>ノウリョク</t>
    </rPh>
    <rPh sb="6" eb="8">
      <t>カイハツ</t>
    </rPh>
    <rPh sb="8" eb="11">
      <t>ソクシンホウ</t>
    </rPh>
    <rPh sb="14" eb="15">
      <t>タ</t>
    </rPh>
    <rPh sb="15" eb="17">
      <t>カンケイ</t>
    </rPh>
    <rPh sb="17" eb="19">
      <t>ホウレイ</t>
    </rPh>
    <phoneticPr fontId="1"/>
  </si>
  <si>
    <t>➀職業能力の開発の知識</t>
    <rPh sb="1" eb="3">
      <t>ショクギョウ</t>
    </rPh>
    <rPh sb="3" eb="5">
      <t>ノウリョク</t>
    </rPh>
    <rPh sb="6" eb="8">
      <t>カイハツ</t>
    </rPh>
    <rPh sb="9" eb="11">
      <t>チシキ</t>
    </rPh>
    <phoneticPr fontId="1"/>
  </si>
  <si>
    <t>➁人事管理及び労務管理の知識</t>
    <rPh sb="1" eb="3">
      <t>ジンジ</t>
    </rPh>
    <rPh sb="3" eb="5">
      <t>カンリ</t>
    </rPh>
    <rPh sb="5" eb="6">
      <t>オヨ</t>
    </rPh>
    <rPh sb="7" eb="9">
      <t>ロウム</t>
    </rPh>
    <rPh sb="9" eb="11">
      <t>カンリ</t>
    </rPh>
    <rPh sb="12" eb="14">
      <t>チシキ</t>
    </rPh>
    <phoneticPr fontId="1"/>
  </si>
  <si>
    <t>➂労働市場の知識</t>
    <rPh sb="1" eb="3">
      <t>ロウドウ</t>
    </rPh>
    <rPh sb="3" eb="5">
      <t>シジョウ</t>
    </rPh>
    <rPh sb="6" eb="8">
      <t>チシキ</t>
    </rPh>
    <phoneticPr fontId="1"/>
  </si>
  <si>
    <t>④労働関係法令及び社会保障制度の知識</t>
    <rPh sb="1" eb="3">
      <t>ロウドウ</t>
    </rPh>
    <rPh sb="3" eb="5">
      <t>カンケイ</t>
    </rPh>
    <rPh sb="5" eb="7">
      <t>ホウレイ</t>
    </rPh>
    <rPh sb="7" eb="8">
      <t>オヨ</t>
    </rPh>
    <rPh sb="9" eb="11">
      <t>シャカイ</t>
    </rPh>
    <rPh sb="11" eb="13">
      <t>ホショウ</t>
    </rPh>
    <rPh sb="13" eb="15">
      <t>セイド</t>
    </rPh>
    <rPh sb="16" eb="18">
      <t>チシキ</t>
    </rPh>
    <phoneticPr fontId="1"/>
  </si>
  <si>
    <t>⑤学校教育制度及びキャリア教育の知識</t>
    <rPh sb="1" eb="3">
      <t>ガッコウ</t>
    </rPh>
    <rPh sb="3" eb="5">
      <t>キョウイク</t>
    </rPh>
    <rPh sb="5" eb="7">
      <t>セイド</t>
    </rPh>
    <rPh sb="7" eb="8">
      <t>オヨ</t>
    </rPh>
    <rPh sb="13" eb="15">
      <t>キョウイク</t>
    </rPh>
    <rPh sb="16" eb="18">
      <t>チシキ</t>
    </rPh>
    <phoneticPr fontId="1"/>
  </si>
  <si>
    <t>⑥メンタルヘルスの知識</t>
    <rPh sb="9" eb="11">
      <t>チシキ</t>
    </rPh>
    <phoneticPr fontId="1"/>
  </si>
  <si>
    <t>4.キャリアコンサルティングの実務</t>
    <rPh sb="15" eb="17">
      <t>ジツム</t>
    </rPh>
    <phoneticPr fontId="1"/>
  </si>
  <si>
    <t>➀基本的な技能・知識</t>
    <rPh sb="1" eb="4">
      <t>キホンテキ</t>
    </rPh>
    <rPh sb="5" eb="7">
      <t>ギノウ</t>
    </rPh>
    <rPh sb="8" eb="10">
      <t>チシキ</t>
    </rPh>
    <phoneticPr fontId="1"/>
  </si>
  <si>
    <t>1）カウンセリングの技能・知識</t>
    <rPh sb="10" eb="12">
      <t>ギノウ</t>
    </rPh>
    <rPh sb="13" eb="15">
      <t>チシキ</t>
    </rPh>
    <phoneticPr fontId="1"/>
  </si>
  <si>
    <t>2）グループアプローチの技能・知識</t>
    <rPh sb="12" eb="14">
      <t>ギノウ</t>
    </rPh>
    <rPh sb="15" eb="17">
      <t>チシキ</t>
    </rPh>
    <phoneticPr fontId="1"/>
  </si>
  <si>
    <t>3）キャリアシートの作成指導・活用の技能・知識</t>
    <rPh sb="10" eb="12">
      <t>サクセイ</t>
    </rPh>
    <rPh sb="12" eb="14">
      <t>シドウ</t>
    </rPh>
    <rPh sb="15" eb="17">
      <t>カツヨウ</t>
    </rPh>
    <rPh sb="18" eb="20">
      <t>ギノウ</t>
    </rPh>
    <rPh sb="21" eb="23">
      <t>チシキ</t>
    </rPh>
    <phoneticPr fontId="1"/>
  </si>
  <si>
    <t>4）相談過程全体の進行の管理に関する技能・知識</t>
    <rPh sb="2" eb="4">
      <t>ソウダン</t>
    </rPh>
    <rPh sb="4" eb="6">
      <t>カテイ</t>
    </rPh>
    <rPh sb="6" eb="8">
      <t>ゼンタイ</t>
    </rPh>
    <rPh sb="9" eb="11">
      <t>シンコウ</t>
    </rPh>
    <rPh sb="12" eb="14">
      <t>カンリ</t>
    </rPh>
    <rPh sb="15" eb="16">
      <t>カン</t>
    </rPh>
    <rPh sb="18" eb="20">
      <t>ギノウ</t>
    </rPh>
    <rPh sb="21" eb="23">
      <t>チシキ</t>
    </rPh>
    <phoneticPr fontId="1"/>
  </si>
  <si>
    <t>➁相談過程において必要な技能・知識</t>
    <rPh sb="1" eb="3">
      <t>ソウダン</t>
    </rPh>
    <rPh sb="3" eb="5">
      <t>カテイ</t>
    </rPh>
    <rPh sb="9" eb="11">
      <t>ヒツヨウ</t>
    </rPh>
    <rPh sb="12" eb="14">
      <t>ギノウ</t>
    </rPh>
    <rPh sb="15" eb="17">
      <t>チシキ</t>
    </rPh>
    <phoneticPr fontId="1"/>
  </si>
  <si>
    <t>1）相談場面の設定</t>
    <rPh sb="2" eb="4">
      <t>ソウダン</t>
    </rPh>
    <rPh sb="4" eb="6">
      <t>バメン</t>
    </rPh>
    <rPh sb="7" eb="9">
      <t>セッテイ</t>
    </rPh>
    <phoneticPr fontId="1"/>
  </si>
  <si>
    <t>2）自己理解の支援</t>
    <rPh sb="2" eb="4">
      <t>ジコ</t>
    </rPh>
    <rPh sb="4" eb="6">
      <t>リカイ</t>
    </rPh>
    <rPh sb="7" eb="9">
      <t>シエン</t>
    </rPh>
    <phoneticPr fontId="1"/>
  </si>
  <si>
    <t>3）仕事理解の支援</t>
    <rPh sb="2" eb="4">
      <t>シゴト</t>
    </rPh>
    <rPh sb="4" eb="6">
      <t>リカイ</t>
    </rPh>
    <rPh sb="7" eb="9">
      <t>シエン</t>
    </rPh>
    <phoneticPr fontId="1"/>
  </si>
  <si>
    <t>4）自己啓発の支援</t>
    <rPh sb="2" eb="4">
      <t>ジコ</t>
    </rPh>
    <rPh sb="4" eb="6">
      <t>ケイハツ</t>
    </rPh>
    <rPh sb="7" eb="9">
      <t>シエン</t>
    </rPh>
    <phoneticPr fontId="1"/>
  </si>
  <si>
    <t>5）意思決定の支援</t>
    <rPh sb="2" eb="4">
      <t>イシ</t>
    </rPh>
    <rPh sb="4" eb="6">
      <t>ケッテイ</t>
    </rPh>
    <rPh sb="7" eb="9">
      <t>シエン</t>
    </rPh>
    <phoneticPr fontId="1"/>
  </si>
  <si>
    <t>6）方策の実行の支援</t>
    <rPh sb="2" eb="4">
      <t>ホウサク</t>
    </rPh>
    <rPh sb="5" eb="7">
      <t>ジッコウ</t>
    </rPh>
    <rPh sb="8" eb="10">
      <t>シエン</t>
    </rPh>
    <phoneticPr fontId="1"/>
  </si>
  <si>
    <t>7）新たな仕事への適応の支援</t>
    <rPh sb="2" eb="3">
      <t>アラ</t>
    </rPh>
    <rPh sb="5" eb="7">
      <t>シゴト</t>
    </rPh>
    <rPh sb="9" eb="11">
      <t>テキオウ</t>
    </rPh>
    <rPh sb="12" eb="14">
      <t>シエン</t>
    </rPh>
    <phoneticPr fontId="1"/>
  </si>
  <si>
    <t>8）相談過程の総括</t>
    <rPh sb="2" eb="4">
      <t>ソウダン</t>
    </rPh>
    <rPh sb="4" eb="6">
      <t>カテイ</t>
    </rPh>
    <rPh sb="7" eb="9">
      <t>ソウカツ</t>
    </rPh>
    <phoneticPr fontId="1"/>
  </si>
  <si>
    <t>5.キャリアコンサルタントの倫理と行動</t>
    <rPh sb="14" eb="16">
      <t>リンリ</t>
    </rPh>
    <rPh sb="17" eb="19">
      <t>コウドウ</t>
    </rPh>
    <phoneticPr fontId="1"/>
  </si>
  <si>
    <t>➀キャリア形成及びキャリアコンサルティングに関する教育並びに普及活動</t>
    <rPh sb="5" eb="7">
      <t>ケイセイ</t>
    </rPh>
    <rPh sb="7" eb="8">
      <t>オヨ</t>
    </rPh>
    <rPh sb="22" eb="23">
      <t>カン</t>
    </rPh>
    <rPh sb="25" eb="27">
      <t>キョウイク</t>
    </rPh>
    <rPh sb="27" eb="28">
      <t>ナラ</t>
    </rPh>
    <rPh sb="30" eb="32">
      <t>フキュウ</t>
    </rPh>
    <rPh sb="32" eb="34">
      <t>カツドウ</t>
    </rPh>
    <phoneticPr fontId="1"/>
  </si>
  <si>
    <t>➁環境への働きかけの認識及び実践</t>
    <rPh sb="1" eb="3">
      <t>カンキョウ</t>
    </rPh>
    <rPh sb="5" eb="6">
      <t>ハタラ</t>
    </rPh>
    <rPh sb="10" eb="12">
      <t>ニンシキ</t>
    </rPh>
    <rPh sb="12" eb="13">
      <t>オヨ</t>
    </rPh>
    <rPh sb="14" eb="16">
      <t>ジッセン</t>
    </rPh>
    <phoneticPr fontId="1"/>
  </si>
  <si>
    <t>➂ネットワークの認識及び実践</t>
    <rPh sb="8" eb="10">
      <t>ニンシキ</t>
    </rPh>
    <rPh sb="10" eb="11">
      <t>オヨ</t>
    </rPh>
    <rPh sb="12" eb="14">
      <t>ジッセン</t>
    </rPh>
    <phoneticPr fontId="1"/>
  </si>
  <si>
    <t>④自己研鑽及びキャリアコンサルティングに関する指導を受ける必要性の認識</t>
    <rPh sb="1" eb="3">
      <t>ジコ</t>
    </rPh>
    <rPh sb="3" eb="5">
      <t>ケンサン</t>
    </rPh>
    <rPh sb="5" eb="6">
      <t>オヨ</t>
    </rPh>
    <rPh sb="20" eb="21">
      <t>カン</t>
    </rPh>
    <rPh sb="23" eb="25">
      <t>シドウ</t>
    </rPh>
    <rPh sb="26" eb="27">
      <t>ウ</t>
    </rPh>
    <rPh sb="29" eb="32">
      <t>ヒツヨウセイ</t>
    </rPh>
    <rPh sb="33" eb="35">
      <t>ニンシキ</t>
    </rPh>
    <phoneticPr fontId="1"/>
  </si>
  <si>
    <t>⑤キャリアコンサルタントとしての姿勢</t>
    <rPh sb="16" eb="18">
      <t>シセイ</t>
    </rPh>
    <phoneticPr fontId="1"/>
  </si>
  <si>
    <t>科目合計</t>
    <rPh sb="0" eb="2">
      <t>カモク</t>
    </rPh>
    <rPh sb="2" eb="4">
      <t>ゴウケイ</t>
    </rPh>
    <phoneticPr fontId="1"/>
  </si>
  <si>
    <t>合計</t>
    <rPh sb="0" eb="2">
      <t>ゴウケイ</t>
    </rPh>
    <phoneticPr fontId="1"/>
  </si>
  <si>
    <t>総合計</t>
    <rPh sb="0" eb="1">
      <t>ソウ</t>
    </rPh>
    <rPh sb="1" eb="3">
      <t>ゴウケイ</t>
    </rPh>
    <phoneticPr fontId="1"/>
  </si>
  <si>
    <t>割合</t>
    <rPh sb="0" eb="2">
      <t>ワリアイ</t>
    </rPh>
    <phoneticPr fontId="1"/>
  </si>
  <si>
    <t>第8回</t>
    <rPh sb="0" eb="1">
      <t>ダイ</t>
    </rPh>
    <rPh sb="2" eb="3">
      <t>カイ</t>
    </rPh>
    <phoneticPr fontId="1"/>
  </si>
  <si>
    <t>第9回</t>
    <rPh sb="0" eb="1">
      <t>ダイ</t>
    </rPh>
    <rPh sb="2" eb="3">
      <t>カイ</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</si>
  <si>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</si>
  <si>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</si>
  <si>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</si>
  <si>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次ページへ続く</t>
    <rPh sb="0" eb="1">
      <t>ツギ</t>
    </rPh>
    <rPh sb="5" eb="6">
      <t>ツヅ</t>
    </rPh>
    <phoneticPr fontId="1"/>
  </si>
  <si>
    <t>第13回</t>
    <rPh sb="0" eb="1">
      <t>ダイ</t>
    </rPh>
    <rPh sb="3" eb="4">
      <t>カイ</t>
    </rPh>
    <phoneticPr fontId="1"/>
  </si>
  <si>
    <t>第14回</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</si>
</sst>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Medium"/>
      <family val="3"/>
      <charset val="128"/>
    </font>
    <font>
      <sz val="12"/>
      <color theme="1"/>
      <name val="游ゴシック Medium"/>
      <family val="3"/>
      <charset val="128"/>
    </font>
    <font>
      <b/>
      <sz val="12"/>
      <color theme="1"/>
      <name val="游ゴシック Mediu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2" fillId="0" borderId="2" xfId="0" applyFont="1" applyBorder="1" applyAlignment="1">
      <alignment horizontal="center"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0" fontId="3" fillId="0" borderId="5" xfId="0" applyNumberFormat="1"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10" fontId="3" fillId="0" borderId="7" xfId="0" applyNumberFormat="1"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right" vertical="center" wrapText="1"/>
    </xf>
    <xf numFmtId="0" fontId="4" fillId="0" borderId="9" xfId="0" applyFont="1" applyBorder="1" applyAlignment="1">
      <alignment vertical="center" wrapText="1"/>
    </xf>
    <xf numFmtId="10" fontId="3" fillId="0" borderId="10" xfId="0" applyNumberFormat="1" applyFont="1" applyBorder="1" applyAlignment="1">
      <alignment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3" fillId="0" borderId="0" xfId="0" applyFont="1" applyFill="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 fillId="0" borderId="12" xfId="0" applyFont="1" applyFill="1" applyBorder="1" applyAlignment="1">
      <alignment vertical="center" wrapText="1"/>
    </xf>
    <xf numFmtId="10" fontId="3" fillId="0" borderId="13"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FA2C-1C40-4F6C-AC95-87884326ACAB}">
  <sheetPr>
    <pageSetUpPr fitToPage="1"/>
  </sheetPr>
  <dimension ref="A1:S42"/>
  <sheetViews>
    <sheetView tabSelected="1" view="pageLayout" zoomScaleNormal="100" workbookViewId="0">
      <selection activeCell="B34" sqref="B34"/>
    </sheetView>
  </sheetViews>
  <sheetFormatPr defaultColWidth="9" defaultRowHeight="19.8" x14ac:dyDescent="0.45"/>
  <cols>
    <col min="1" max="1" width="22.19921875" style="2" customWidth="1"/>
    <col min="2" max="2" width="37.296875" style="2" customWidth="1"/>
    <col min="3" max="3" width="21.59765625" style="2" customWidth="1"/>
    <col min="4" max="14" width="6.69921875" style="2" customWidth="1"/>
    <col min="15" max="17" width="6.69921875" style="18" customWidth="1"/>
    <col min="18" max="18" width="6.3984375" style="2" customWidth="1"/>
    <col min="19" max="19" width="9.59765625" style="2" customWidth="1"/>
    <col min="20" max="16384" width="9" style="2"/>
  </cols>
  <sheetData>
    <row r="1" spans="1:19" ht="20.399999999999999" thickBot="1" x14ac:dyDescent="0.5">
      <c r="A1" s="19" t="s">
        <v>8</v>
      </c>
      <c r="B1" s="20" t="s">
        <v>9</v>
      </c>
      <c r="C1" s="20"/>
      <c r="D1" s="1" t="s">
        <v>1</v>
      </c>
      <c r="E1" s="1" t="s">
        <v>2</v>
      </c>
      <c r="F1" s="1" t="s">
        <v>3</v>
      </c>
      <c r="G1" s="1" t="s">
        <v>4</v>
      </c>
      <c r="H1" s="1" t="s">
        <v>5</v>
      </c>
      <c r="I1" s="1" t="s">
        <v>6</v>
      </c>
      <c r="J1" s="1" t="s">
        <v>7</v>
      </c>
      <c r="K1" s="1" t="s">
        <v>53</v>
      </c>
      <c r="L1" s="1" t="s">
        <v>54</v>
      </c>
      <c r="M1" s="1" t="s">
        <v>55</v>
      </c>
      <c r="N1" s="1" t="s">
        <v>56</v>
      </c>
      <c r="O1" s="14" t="s">
        <v>57</v>
      </c>
      <c r="P1" s="14" t="s">
        <v>59</v>
      </c>
      <c r="Q1" s="14" t="s">
        <v>60</v>
      </c>
      <c r="R1" s="19" t="s">
        <v>50</v>
      </c>
      <c r="S1" s="19" t="s">
        <v>52</v>
      </c>
    </row>
    <row r="2" spans="1:19" ht="55.2" customHeight="1" x14ac:dyDescent="0.45">
      <c r="A2" s="3" t="s">
        <v>12</v>
      </c>
      <c r="B2" s="4" t="s">
        <v>0</v>
      </c>
      <c r="C2" s="4"/>
      <c r="D2" s="4">
        <v>1</v>
      </c>
      <c r="E2" s="4">
        <v>1</v>
      </c>
      <c r="F2" s="4">
        <v>2</v>
      </c>
      <c r="G2" s="4">
        <v>2</v>
      </c>
      <c r="H2" s="4">
        <v>2</v>
      </c>
      <c r="I2" s="4">
        <v>3</v>
      </c>
      <c r="J2" s="4">
        <v>2</v>
      </c>
      <c r="K2" s="4">
        <v>2</v>
      </c>
      <c r="L2" s="4">
        <v>2</v>
      </c>
      <c r="M2" s="4">
        <v>2</v>
      </c>
      <c r="N2" s="4">
        <v>2</v>
      </c>
      <c r="O2" s="15">
        <v>2</v>
      </c>
      <c r="P2" s="15">
        <v>2</v>
      </c>
      <c r="Q2" s="15">
        <v>2</v>
      </c>
      <c r="R2" s="4">
        <f>SUM(D2:Q2)</f>
        <v>27</v>
      </c>
      <c r="S2" s="5">
        <f>(R2/700)</f>
        <v>3.8571428571428569E-2</v>
      </c>
    </row>
    <row r="3" spans="1:19" ht="36.6" customHeight="1" x14ac:dyDescent="0.45">
      <c r="A3" s="6"/>
      <c r="B3" s="7" t="s">
        <v>10</v>
      </c>
      <c r="C3" s="7"/>
      <c r="D3" s="7">
        <v>3</v>
      </c>
      <c r="E3" s="7">
        <v>2</v>
      </c>
      <c r="F3" s="7">
        <v>1</v>
      </c>
      <c r="G3" s="7">
        <v>1</v>
      </c>
      <c r="H3" s="7">
        <v>1</v>
      </c>
      <c r="I3" s="7"/>
      <c r="J3" s="7">
        <v>1</v>
      </c>
      <c r="K3" s="7">
        <v>2</v>
      </c>
      <c r="L3" s="7">
        <v>2</v>
      </c>
      <c r="M3" s="7">
        <v>2</v>
      </c>
      <c r="N3" s="7">
        <v>2</v>
      </c>
      <c r="O3" s="16">
        <v>2</v>
      </c>
      <c r="P3" s="16">
        <v>1</v>
      </c>
      <c r="Q3" s="16">
        <v>1</v>
      </c>
      <c r="R3" s="7">
        <f>SUM(D3:Q3)</f>
        <v>21</v>
      </c>
      <c r="S3" s="8">
        <f t="shared" ref="S3:S5" si="0">(R3/700)</f>
        <v>0.03</v>
      </c>
    </row>
    <row r="4" spans="1:19" ht="19.2" customHeight="1" x14ac:dyDescent="0.45">
      <c r="A4" s="6"/>
      <c r="B4" s="7" t="s">
        <v>11</v>
      </c>
      <c r="C4" s="7"/>
      <c r="D4" s="7">
        <v>1</v>
      </c>
      <c r="E4" s="7">
        <v>2</v>
      </c>
      <c r="F4" s="7">
        <v>2</v>
      </c>
      <c r="G4" s="7">
        <v>2</v>
      </c>
      <c r="H4" s="7">
        <v>2</v>
      </c>
      <c r="I4" s="7">
        <v>2</v>
      </c>
      <c r="J4" s="7">
        <v>2</v>
      </c>
      <c r="K4" s="7">
        <v>1</v>
      </c>
      <c r="L4" s="7">
        <v>1</v>
      </c>
      <c r="M4" s="7">
        <v>1</v>
      </c>
      <c r="N4" s="7">
        <v>1</v>
      </c>
      <c r="O4" s="16">
        <v>1</v>
      </c>
      <c r="P4" s="16">
        <v>2</v>
      </c>
      <c r="Q4" s="16">
        <v>2</v>
      </c>
      <c r="R4" s="7">
        <f>SUM(D4:Q4)</f>
        <v>22</v>
      </c>
      <c r="S4" s="8">
        <f t="shared" si="0"/>
        <v>3.1428571428571431E-2</v>
      </c>
    </row>
    <row r="5" spans="1:19" ht="20.399999999999999" thickBot="1" x14ac:dyDescent="0.5">
      <c r="A5" s="9"/>
      <c r="B5" s="10"/>
      <c r="C5" s="11" t="s">
        <v>49</v>
      </c>
      <c r="D5" s="12">
        <f t="shared" ref="D5:J5" si="1">SUM(D2:D4)</f>
        <v>5</v>
      </c>
      <c r="E5" s="12">
        <f t="shared" si="1"/>
        <v>5</v>
      </c>
      <c r="F5" s="12">
        <f t="shared" si="1"/>
        <v>5</v>
      </c>
      <c r="G5" s="12">
        <f t="shared" si="1"/>
        <v>5</v>
      </c>
      <c r="H5" s="12">
        <f t="shared" si="1"/>
        <v>5</v>
      </c>
      <c r="I5" s="12">
        <f t="shared" si="1"/>
        <v>5</v>
      </c>
      <c r="J5" s="12">
        <f t="shared" si="1"/>
        <v>5</v>
      </c>
      <c r="K5" s="12">
        <f t="shared" ref="K5:P5" si="2">SUM(K2:K4)</f>
        <v>5</v>
      </c>
      <c r="L5" s="12">
        <f t="shared" si="2"/>
        <v>5</v>
      </c>
      <c r="M5" s="12">
        <f t="shared" si="2"/>
        <v>5</v>
      </c>
      <c r="N5" s="12">
        <f t="shared" si="2"/>
        <v>5</v>
      </c>
      <c r="O5" s="17">
        <f t="shared" si="2"/>
        <v>5</v>
      </c>
      <c r="P5" s="17">
        <f t="shared" si="2"/>
        <v>5</v>
      </c>
      <c r="Q5" s="17">
        <f>SUM(Q2:Q4)</f>
        <v>5</v>
      </c>
      <c r="R5" s="12">
        <f>SUM(D5:Q5)</f>
        <v>70</v>
      </c>
      <c r="S5" s="13">
        <f t="shared" si="0"/>
        <v>0.1</v>
      </c>
    </row>
    <row r="6" spans="1:19" ht="39.6" x14ac:dyDescent="0.45">
      <c r="A6" s="3" t="s">
        <v>13</v>
      </c>
      <c r="B6" s="4" t="s">
        <v>14</v>
      </c>
      <c r="C6" s="4"/>
      <c r="D6" s="4">
        <v>7</v>
      </c>
      <c r="E6" s="4">
        <v>8</v>
      </c>
      <c r="F6" s="4">
        <v>7</v>
      </c>
      <c r="G6" s="4">
        <v>6</v>
      </c>
      <c r="H6" s="4">
        <v>7</v>
      </c>
      <c r="I6" s="4">
        <v>7</v>
      </c>
      <c r="J6" s="4">
        <v>7</v>
      </c>
      <c r="K6" s="4">
        <v>8</v>
      </c>
      <c r="L6" s="4">
        <v>8</v>
      </c>
      <c r="M6" s="4">
        <v>8</v>
      </c>
      <c r="N6" s="4">
        <v>7</v>
      </c>
      <c r="O6" s="15">
        <v>8</v>
      </c>
      <c r="P6" s="15">
        <v>8</v>
      </c>
      <c r="Q6" s="15">
        <v>8</v>
      </c>
      <c r="R6" s="4">
        <f>SUM(D6:Q6)</f>
        <v>104</v>
      </c>
      <c r="S6" s="5">
        <f>(R6/700)</f>
        <v>0.14857142857142858</v>
      </c>
    </row>
    <row r="7" spans="1:19" x14ac:dyDescent="0.45">
      <c r="A7" s="6"/>
      <c r="B7" s="7" t="s">
        <v>15</v>
      </c>
      <c r="C7" s="7"/>
      <c r="D7" s="7"/>
      <c r="E7" s="7"/>
      <c r="F7" s="7"/>
      <c r="G7" s="7"/>
      <c r="H7" s="7"/>
      <c r="I7" s="7"/>
      <c r="J7" s="7"/>
      <c r="K7" s="7"/>
      <c r="L7" s="7"/>
      <c r="M7" s="7"/>
      <c r="N7" s="7"/>
      <c r="O7" s="16"/>
      <c r="P7" s="16"/>
      <c r="Q7" s="16"/>
      <c r="R7" s="7"/>
      <c r="S7" s="8"/>
    </row>
    <row r="8" spans="1:19" x14ac:dyDescent="0.45">
      <c r="A8" s="6"/>
      <c r="B8" s="7" t="s">
        <v>16</v>
      </c>
      <c r="C8" s="7"/>
      <c r="D8" s="7"/>
      <c r="E8" s="7"/>
      <c r="F8" s="7"/>
      <c r="G8" s="7"/>
      <c r="H8" s="7"/>
      <c r="I8" s="7"/>
      <c r="J8" s="7"/>
      <c r="K8" s="7"/>
      <c r="L8" s="7"/>
      <c r="M8" s="7"/>
      <c r="N8" s="7"/>
      <c r="O8" s="16"/>
      <c r="P8" s="16"/>
      <c r="Q8" s="16"/>
      <c r="R8" s="7"/>
      <c r="S8" s="8"/>
    </row>
    <row r="9" spans="1:19" x14ac:dyDescent="0.45">
      <c r="A9" s="6"/>
      <c r="B9" s="7" t="s">
        <v>17</v>
      </c>
      <c r="C9" s="7"/>
      <c r="D9" s="7"/>
      <c r="E9" s="7"/>
      <c r="F9" s="7"/>
      <c r="G9" s="7"/>
      <c r="H9" s="7"/>
      <c r="I9" s="7"/>
      <c r="J9" s="7"/>
      <c r="K9" s="7"/>
      <c r="L9" s="7"/>
      <c r="M9" s="7"/>
      <c r="N9" s="7"/>
      <c r="O9" s="16"/>
      <c r="P9" s="16"/>
      <c r="Q9" s="16"/>
      <c r="R9" s="7"/>
      <c r="S9" s="8"/>
    </row>
    <row r="10" spans="1:19" ht="24.6" customHeight="1" x14ac:dyDescent="0.45">
      <c r="A10" s="6"/>
      <c r="B10" s="7" t="s">
        <v>18</v>
      </c>
      <c r="C10" s="7"/>
      <c r="D10" s="7"/>
      <c r="E10" s="7"/>
      <c r="F10" s="7"/>
      <c r="G10" s="7"/>
      <c r="H10" s="7"/>
      <c r="I10" s="7"/>
      <c r="J10" s="7"/>
      <c r="K10" s="7"/>
      <c r="L10" s="7"/>
      <c r="M10" s="7"/>
      <c r="N10" s="7"/>
      <c r="O10" s="16"/>
      <c r="P10" s="16"/>
      <c r="Q10" s="16"/>
      <c r="R10" s="7"/>
      <c r="S10" s="8"/>
    </row>
    <row r="11" spans="1:19" x14ac:dyDescent="0.45">
      <c r="A11" s="6"/>
      <c r="B11" s="7" t="s">
        <v>19</v>
      </c>
      <c r="C11" s="7"/>
      <c r="D11" s="7"/>
      <c r="E11" s="7"/>
      <c r="F11" s="7"/>
      <c r="G11" s="7"/>
      <c r="H11" s="7"/>
      <c r="I11" s="7"/>
      <c r="J11" s="7"/>
      <c r="K11" s="7"/>
      <c r="L11" s="7"/>
      <c r="M11" s="7"/>
      <c r="N11" s="7"/>
      <c r="O11" s="16"/>
      <c r="P11" s="16"/>
      <c r="Q11" s="16"/>
      <c r="R11" s="7"/>
      <c r="S11" s="8"/>
    </row>
    <row r="12" spans="1:19" x14ac:dyDescent="0.45">
      <c r="A12" s="6"/>
      <c r="B12" s="7" t="s">
        <v>20</v>
      </c>
      <c r="C12" s="7"/>
      <c r="D12" s="7">
        <v>2</v>
      </c>
      <c r="E12" s="7">
        <v>1</v>
      </c>
      <c r="F12" s="7">
        <v>2</v>
      </c>
      <c r="G12" s="7">
        <v>4</v>
      </c>
      <c r="H12" s="7">
        <v>3</v>
      </c>
      <c r="I12" s="7">
        <v>3</v>
      </c>
      <c r="J12" s="7">
        <v>3</v>
      </c>
      <c r="K12" s="7">
        <v>2</v>
      </c>
      <c r="L12" s="7">
        <v>2</v>
      </c>
      <c r="M12" s="7">
        <v>2</v>
      </c>
      <c r="N12" s="7">
        <v>3</v>
      </c>
      <c r="O12" s="16">
        <v>2</v>
      </c>
      <c r="P12" s="16">
        <v>2</v>
      </c>
      <c r="Q12" s="16">
        <v>2</v>
      </c>
      <c r="R12" s="7">
        <f>SUM(D12:Q12)</f>
        <v>33</v>
      </c>
      <c r="S12" s="8">
        <f t="shared" ref="S7:S13" si="3">(R12/700)</f>
        <v>4.7142857142857146E-2</v>
      </c>
    </row>
    <row r="13" spans="1:19" ht="20.399999999999999" thickBot="1" x14ac:dyDescent="0.5">
      <c r="A13" s="9"/>
      <c r="B13" s="10"/>
      <c r="C13" s="11" t="s">
        <v>49</v>
      </c>
      <c r="D13" s="12">
        <f t="shared" ref="D13:J13" si="4">SUM(D6:D12)</f>
        <v>9</v>
      </c>
      <c r="E13" s="12">
        <f t="shared" si="4"/>
        <v>9</v>
      </c>
      <c r="F13" s="12">
        <f t="shared" si="4"/>
        <v>9</v>
      </c>
      <c r="G13" s="12">
        <f t="shared" si="4"/>
        <v>10</v>
      </c>
      <c r="H13" s="12">
        <f t="shared" si="4"/>
        <v>10</v>
      </c>
      <c r="I13" s="12">
        <f t="shared" si="4"/>
        <v>10</v>
      </c>
      <c r="J13" s="12">
        <f t="shared" si="4"/>
        <v>10</v>
      </c>
      <c r="K13" s="12">
        <f>SUM(K6:K12)</f>
        <v>10</v>
      </c>
      <c r="L13" s="12">
        <v>10</v>
      </c>
      <c r="M13" s="12">
        <f>SUM(M6:M12)</f>
        <v>10</v>
      </c>
      <c r="N13" s="12">
        <f>SUM(N6:N12)</f>
        <v>10</v>
      </c>
      <c r="O13" s="17">
        <f>SUM(O6:O12)</f>
        <v>10</v>
      </c>
      <c r="P13" s="17">
        <f>SUM(P6:P12)</f>
        <v>10</v>
      </c>
      <c r="Q13" s="17">
        <f>SUM(Q6:Q12)</f>
        <v>10</v>
      </c>
      <c r="R13" s="12">
        <f>SUM(D13:Q13)</f>
        <v>137</v>
      </c>
      <c r="S13" s="13">
        <f t="shared" si="3"/>
        <v>0.1957142857142857</v>
      </c>
    </row>
    <row r="14" spans="1:19" ht="39.6" x14ac:dyDescent="0.45">
      <c r="A14" s="3" t="s">
        <v>21</v>
      </c>
      <c r="B14" s="4" t="s">
        <v>22</v>
      </c>
      <c r="C14" s="4"/>
      <c r="D14" s="4">
        <v>3</v>
      </c>
      <c r="E14" s="4">
        <v>3</v>
      </c>
      <c r="F14" s="4">
        <v>3</v>
      </c>
      <c r="G14" s="4">
        <v>4</v>
      </c>
      <c r="H14" s="4">
        <v>3</v>
      </c>
      <c r="I14" s="4">
        <v>2</v>
      </c>
      <c r="J14" s="4">
        <v>3</v>
      </c>
      <c r="K14" s="4">
        <v>3</v>
      </c>
      <c r="L14" s="4">
        <v>3</v>
      </c>
      <c r="M14" s="4">
        <v>3</v>
      </c>
      <c r="N14" s="4">
        <v>2</v>
      </c>
      <c r="O14" s="15">
        <v>3</v>
      </c>
      <c r="P14" s="15">
        <v>3</v>
      </c>
      <c r="Q14" s="15">
        <v>3</v>
      </c>
      <c r="R14" s="4">
        <f>SUM(D14:Q14)</f>
        <v>41</v>
      </c>
      <c r="S14" s="5">
        <f>(R14/700)</f>
        <v>5.8571428571428573E-2</v>
      </c>
    </row>
    <row r="15" spans="1:19" x14ac:dyDescent="0.45">
      <c r="A15" s="6"/>
      <c r="B15" s="7" t="s">
        <v>23</v>
      </c>
      <c r="C15" s="7"/>
      <c r="D15" s="7">
        <v>3</v>
      </c>
      <c r="E15" s="7">
        <v>2</v>
      </c>
      <c r="F15" s="7">
        <v>2</v>
      </c>
      <c r="G15" s="7">
        <v>3</v>
      </c>
      <c r="H15" s="7">
        <v>4</v>
      </c>
      <c r="I15" s="7">
        <v>5</v>
      </c>
      <c r="J15" s="7">
        <v>3</v>
      </c>
      <c r="K15" s="7">
        <v>3</v>
      </c>
      <c r="L15" s="7">
        <v>4</v>
      </c>
      <c r="M15" s="7">
        <v>3</v>
      </c>
      <c r="N15" s="7">
        <v>3</v>
      </c>
      <c r="O15" s="16">
        <v>3</v>
      </c>
      <c r="P15" s="16">
        <v>3</v>
      </c>
      <c r="Q15" s="16">
        <v>3</v>
      </c>
      <c r="R15" s="7">
        <f>SUM(D15:Q15)</f>
        <v>44</v>
      </c>
      <c r="S15" s="8">
        <f t="shared" ref="S15:S20" si="5">(R15/700)</f>
        <v>6.2857142857142861E-2</v>
      </c>
    </row>
    <row r="16" spans="1:19" x14ac:dyDescent="0.45">
      <c r="A16" s="6"/>
      <c r="B16" s="7" t="s">
        <v>24</v>
      </c>
      <c r="C16" s="7"/>
      <c r="D16" s="7">
        <v>1</v>
      </c>
      <c r="E16" s="7">
        <v>2</v>
      </c>
      <c r="F16" s="7">
        <v>2</v>
      </c>
      <c r="G16" s="7">
        <v>2</v>
      </c>
      <c r="H16" s="7">
        <v>2</v>
      </c>
      <c r="I16" s="7">
        <v>2</v>
      </c>
      <c r="J16" s="7">
        <v>3</v>
      </c>
      <c r="K16" s="7">
        <v>3</v>
      </c>
      <c r="L16" s="7">
        <v>3</v>
      </c>
      <c r="M16" s="7">
        <v>3</v>
      </c>
      <c r="N16" s="7">
        <v>3</v>
      </c>
      <c r="O16" s="16">
        <v>3</v>
      </c>
      <c r="P16" s="16">
        <v>3</v>
      </c>
      <c r="Q16" s="16">
        <v>3</v>
      </c>
      <c r="R16" s="7">
        <f>SUM(D16:Q16)</f>
        <v>35</v>
      </c>
      <c r="S16" s="8">
        <f t="shared" si="5"/>
        <v>0.05</v>
      </c>
    </row>
    <row r="17" spans="1:19" ht="32.4" customHeight="1" x14ac:dyDescent="0.45">
      <c r="A17" s="6"/>
      <c r="B17" s="7" t="s">
        <v>25</v>
      </c>
      <c r="C17" s="7"/>
      <c r="D17" s="7">
        <v>3</v>
      </c>
      <c r="E17" s="7">
        <v>3</v>
      </c>
      <c r="F17" s="7">
        <v>3</v>
      </c>
      <c r="G17" s="7">
        <v>3</v>
      </c>
      <c r="H17" s="7">
        <v>3</v>
      </c>
      <c r="I17" s="7">
        <v>3</v>
      </c>
      <c r="J17" s="7">
        <v>3</v>
      </c>
      <c r="K17" s="7">
        <v>3</v>
      </c>
      <c r="L17" s="7">
        <v>3</v>
      </c>
      <c r="M17" s="7">
        <v>3</v>
      </c>
      <c r="N17" s="7">
        <v>3</v>
      </c>
      <c r="O17" s="16">
        <v>3</v>
      </c>
      <c r="P17" s="16">
        <v>3</v>
      </c>
      <c r="Q17" s="16">
        <v>3</v>
      </c>
      <c r="R17" s="7">
        <f>SUM(D17:Q17)</f>
        <v>42</v>
      </c>
      <c r="S17" s="8">
        <f t="shared" si="5"/>
        <v>0.06</v>
      </c>
    </row>
    <row r="18" spans="1:19" x14ac:dyDescent="0.45">
      <c r="A18" s="6"/>
      <c r="B18" s="7" t="s">
        <v>26</v>
      </c>
      <c r="C18" s="7"/>
      <c r="D18" s="7">
        <v>2</v>
      </c>
      <c r="E18" s="7">
        <v>2</v>
      </c>
      <c r="F18" s="7">
        <v>2</v>
      </c>
      <c r="G18" s="7">
        <v>2</v>
      </c>
      <c r="H18" s="7">
        <v>2</v>
      </c>
      <c r="I18" s="7">
        <v>2</v>
      </c>
      <c r="J18" s="7">
        <v>2</v>
      </c>
      <c r="K18" s="7">
        <v>2</v>
      </c>
      <c r="L18" s="7">
        <v>2</v>
      </c>
      <c r="M18" s="7">
        <v>2</v>
      </c>
      <c r="N18" s="7">
        <v>2</v>
      </c>
      <c r="O18" s="16">
        <v>2</v>
      </c>
      <c r="P18" s="16">
        <v>2</v>
      </c>
      <c r="Q18" s="16">
        <v>2</v>
      </c>
      <c r="R18" s="7">
        <f>SUM(D18:Q18)</f>
        <v>28</v>
      </c>
      <c r="S18" s="8">
        <f t="shared" si="5"/>
        <v>0.04</v>
      </c>
    </row>
    <row r="19" spans="1:19" x14ac:dyDescent="0.45">
      <c r="A19" s="6"/>
      <c r="B19" s="7" t="s">
        <v>27</v>
      </c>
      <c r="C19" s="7"/>
      <c r="D19" s="7">
        <v>2</v>
      </c>
      <c r="E19" s="7">
        <v>2</v>
      </c>
      <c r="F19" s="7">
        <v>2</v>
      </c>
      <c r="G19" s="7">
        <v>2</v>
      </c>
      <c r="H19" s="7">
        <v>2</v>
      </c>
      <c r="I19" s="7">
        <v>2</v>
      </c>
      <c r="J19" s="7">
        <v>2</v>
      </c>
      <c r="K19" s="7">
        <v>2</v>
      </c>
      <c r="L19" s="7">
        <v>2</v>
      </c>
      <c r="M19" s="7">
        <v>2</v>
      </c>
      <c r="N19" s="7">
        <v>2</v>
      </c>
      <c r="O19" s="16">
        <v>2</v>
      </c>
      <c r="P19" s="16">
        <v>2</v>
      </c>
      <c r="Q19" s="16">
        <v>2</v>
      </c>
      <c r="R19" s="7">
        <f>SUM(D19:Q19)</f>
        <v>28</v>
      </c>
      <c r="S19" s="8">
        <f t="shared" si="5"/>
        <v>0.04</v>
      </c>
    </row>
    <row r="20" spans="1:19" ht="20.399999999999999" thickBot="1" x14ac:dyDescent="0.5">
      <c r="A20" s="9"/>
      <c r="B20" s="10"/>
      <c r="C20" s="11" t="s">
        <v>49</v>
      </c>
      <c r="D20" s="12">
        <f t="shared" ref="D20:O20" si="6">SUM(D14:D19)</f>
        <v>14</v>
      </c>
      <c r="E20" s="12">
        <f t="shared" si="6"/>
        <v>14</v>
      </c>
      <c r="F20" s="12">
        <f t="shared" si="6"/>
        <v>14</v>
      </c>
      <c r="G20" s="12">
        <f t="shared" si="6"/>
        <v>16</v>
      </c>
      <c r="H20" s="12">
        <f t="shared" si="6"/>
        <v>16</v>
      </c>
      <c r="I20" s="12">
        <f t="shared" si="6"/>
        <v>16</v>
      </c>
      <c r="J20" s="12">
        <f t="shared" si="6"/>
        <v>16</v>
      </c>
      <c r="K20" s="12">
        <f t="shared" si="6"/>
        <v>16</v>
      </c>
      <c r="L20" s="12">
        <f t="shared" si="6"/>
        <v>17</v>
      </c>
      <c r="M20" s="12">
        <f t="shared" si="6"/>
        <v>16</v>
      </c>
      <c r="N20" s="12">
        <f t="shared" si="6"/>
        <v>15</v>
      </c>
      <c r="O20" s="17">
        <f t="shared" si="6"/>
        <v>16</v>
      </c>
      <c r="P20" s="17">
        <f>SUM(P14:P19)</f>
        <v>16</v>
      </c>
      <c r="Q20" s="17">
        <f>SUM(Q14:Q19)</f>
        <v>16</v>
      </c>
      <c r="R20" s="12">
        <f>SUM(D20:Q20)</f>
        <v>218</v>
      </c>
      <c r="S20" s="13">
        <f t="shared" si="5"/>
        <v>0.31142857142857144</v>
      </c>
    </row>
    <row r="21" spans="1:19" x14ac:dyDescent="0.45">
      <c r="A21" s="21" t="s">
        <v>58</v>
      </c>
      <c r="B21" s="21"/>
      <c r="C21" s="21"/>
      <c r="D21" s="21"/>
      <c r="E21" s="21"/>
      <c r="F21" s="21"/>
      <c r="G21" s="21"/>
      <c r="H21" s="21"/>
      <c r="I21" s="21"/>
      <c r="J21" s="21"/>
      <c r="K21" s="21"/>
      <c r="L21" s="21"/>
      <c r="M21" s="21"/>
      <c r="N21" s="21"/>
      <c r="O21" s="21"/>
      <c r="P21" s="21"/>
      <c r="Q21" s="21"/>
      <c r="R21" s="21"/>
      <c r="S21" s="21"/>
    </row>
    <row r="22" spans="1:19" ht="20.399999999999999" thickBot="1" x14ac:dyDescent="0.5">
      <c r="A22" s="19" t="s">
        <v>8</v>
      </c>
      <c r="B22" s="20" t="s">
        <v>9</v>
      </c>
      <c r="C22" s="20"/>
      <c r="D22" s="1" t="s">
        <v>1</v>
      </c>
      <c r="E22" s="1" t="s">
        <v>2</v>
      </c>
      <c r="F22" s="1" t="s">
        <v>3</v>
      </c>
      <c r="G22" s="1" t="s">
        <v>4</v>
      </c>
      <c r="H22" s="1" t="s">
        <v>5</v>
      </c>
      <c r="I22" s="1" t="s">
        <v>6</v>
      </c>
      <c r="J22" s="1" t="s">
        <v>7</v>
      </c>
      <c r="K22" s="1" t="s">
        <v>53</v>
      </c>
      <c r="L22" s="1" t="s">
        <v>54</v>
      </c>
      <c r="M22" s="1" t="s">
        <v>55</v>
      </c>
      <c r="N22" s="1" t="s">
        <v>56</v>
      </c>
      <c r="O22" s="14" t="s">
        <v>57</v>
      </c>
      <c r="P22" s="14" t="s">
        <v>59</v>
      </c>
      <c r="Q22" s="14" t="s">
        <v>60</v>
      </c>
      <c r="R22" s="19" t="s">
        <v>50</v>
      </c>
      <c r="S22" s="19" t="s">
        <v>52</v>
      </c>
    </row>
    <row r="23" spans="1:19" ht="39.6" x14ac:dyDescent="0.45">
      <c r="A23" s="3" t="s">
        <v>28</v>
      </c>
      <c r="B23" s="4" t="s">
        <v>29</v>
      </c>
      <c r="C23" s="4" t="s">
        <v>30</v>
      </c>
      <c r="D23" s="4">
        <v>6</v>
      </c>
      <c r="E23" s="4">
        <v>6</v>
      </c>
      <c r="F23" s="4">
        <v>6</v>
      </c>
      <c r="G23" s="4">
        <v>5</v>
      </c>
      <c r="H23" s="4">
        <v>5</v>
      </c>
      <c r="I23" s="4">
        <v>5</v>
      </c>
      <c r="J23" s="4">
        <v>5</v>
      </c>
      <c r="K23" s="4">
        <v>6</v>
      </c>
      <c r="L23" s="4">
        <v>6</v>
      </c>
      <c r="M23" s="4">
        <v>7</v>
      </c>
      <c r="N23" s="4">
        <v>5</v>
      </c>
      <c r="O23" s="15">
        <v>8</v>
      </c>
      <c r="P23" s="15">
        <v>7</v>
      </c>
      <c r="Q23" s="15">
        <v>7</v>
      </c>
      <c r="R23" s="4">
        <f>SUM(D23:Q23)</f>
        <v>84</v>
      </c>
      <c r="S23" s="5">
        <f>(R23/700)</f>
        <v>0.12</v>
      </c>
    </row>
    <row r="24" spans="1:19" ht="39.6" x14ac:dyDescent="0.45">
      <c r="A24" s="6"/>
      <c r="B24" s="7"/>
      <c r="C24" s="7" t="s">
        <v>31</v>
      </c>
      <c r="D24" s="7">
        <v>1</v>
      </c>
      <c r="E24" s="7">
        <v>1</v>
      </c>
      <c r="F24" s="7">
        <v>1</v>
      </c>
      <c r="G24" s="7">
        <v>1</v>
      </c>
      <c r="H24" s="7">
        <v>1</v>
      </c>
      <c r="I24" s="7">
        <v>1</v>
      </c>
      <c r="J24" s="7">
        <v>2</v>
      </c>
      <c r="K24" s="7">
        <v>1</v>
      </c>
      <c r="L24" s="7">
        <v>2</v>
      </c>
      <c r="M24" s="7">
        <v>0</v>
      </c>
      <c r="N24" s="7">
        <v>1</v>
      </c>
      <c r="O24" s="16"/>
      <c r="P24" s="16">
        <v>1</v>
      </c>
      <c r="Q24" s="16">
        <v>1</v>
      </c>
      <c r="R24" s="7">
        <f>SUM(D24:Q24)</f>
        <v>14</v>
      </c>
      <c r="S24" s="8">
        <f t="shared" ref="S24:S42" si="7">(R24/700)</f>
        <v>0.02</v>
      </c>
    </row>
    <row r="25" spans="1:19" ht="59.4" x14ac:dyDescent="0.45">
      <c r="A25" s="6"/>
      <c r="B25" s="7"/>
      <c r="C25" s="7" t="s">
        <v>32</v>
      </c>
      <c r="D25" s="7">
        <v>1</v>
      </c>
      <c r="E25" s="7">
        <v>1</v>
      </c>
      <c r="F25" s="7">
        <v>1</v>
      </c>
      <c r="G25" s="7">
        <v>2</v>
      </c>
      <c r="H25" s="7">
        <v>2</v>
      </c>
      <c r="I25" s="7">
        <v>1</v>
      </c>
      <c r="J25" s="7">
        <v>1</v>
      </c>
      <c r="K25" s="7">
        <v>1</v>
      </c>
      <c r="L25" s="7">
        <v>1</v>
      </c>
      <c r="M25" s="7">
        <v>1</v>
      </c>
      <c r="N25" s="7">
        <v>2</v>
      </c>
      <c r="O25" s="16"/>
      <c r="P25" s="16"/>
      <c r="Q25" s="16">
        <v>1</v>
      </c>
      <c r="R25" s="7">
        <f>SUM(D25:Q25)</f>
        <v>15</v>
      </c>
      <c r="S25" s="8">
        <f t="shared" si="7"/>
        <v>2.1428571428571429E-2</v>
      </c>
    </row>
    <row r="26" spans="1:19" ht="59.4" x14ac:dyDescent="0.45">
      <c r="A26" s="6"/>
      <c r="B26" s="7"/>
      <c r="C26" s="7" t="s">
        <v>33</v>
      </c>
      <c r="D26" s="7">
        <v>1</v>
      </c>
      <c r="E26" s="7">
        <v>1</v>
      </c>
      <c r="F26" s="7">
        <v>1</v>
      </c>
      <c r="G26" s="7"/>
      <c r="H26" s="7"/>
      <c r="I26" s="7">
        <v>1</v>
      </c>
      <c r="J26" s="7"/>
      <c r="K26" s="7"/>
      <c r="L26" s="7"/>
      <c r="M26" s="7"/>
      <c r="N26" s="7">
        <v>1</v>
      </c>
      <c r="O26" s="16">
        <v>1</v>
      </c>
      <c r="P26" s="16"/>
      <c r="Q26" s="16"/>
      <c r="R26" s="7">
        <f t="shared" ref="R26:R40" si="8">SUM(D26:O26)</f>
        <v>6</v>
      </c>
      <c r="S26" s="8">
        <f t="shared" si="7"/>
        <v>8.5714285714285719E-3</v>
      </c>
    </row>
    <row r="27" spans="1:19" x14ac:dyDescent="0.45">
      <c r="A27" s="6"/>
      <c r="B27" s="7" t="s">
        <v>34</v>
      </c>
      <c r="C27" s="7" t="s">
        <v>35</v>
      </c>
      <c r="D27" s="7">
        <v>2</v>
      </c>
      <c r="E27" s="7"/>
      <c r="F27" s="7">
        <v>1</v>
      </c>
      <c r="G27" s="7"/>
      <c r="H27" s="7">
        <v>1</v>
      </c>
      <c r="I27" s="7"/>
      <c r="J27" s="7">
        <v>1</v>
      </c>
      <c r="K27" s="7">
        <v>1</v>
      </c>
      <c r="L27" s="7"/>
      <c r="M27" s="7">
        <v>2</v>
      </c>
      <c r="N27" s="7">
        <v>1</v>
      </c>
      <c r="O27" s="16">
        <v>1</v>
      </c>
      <c r="P27" s="16">
        <v>1</v>
      </c>
      <c r="Q27" s="16"/>
      <c r="R27" s="7">
        <f>SUM(D27:P27)</f>
        <v>11</v>
      </c>
      <c r="S27" s="8">
        <f t="shared" si="7"/>
        <v>1.5714285714285715E-2</v>
      </c>
    </row>
    <row r="28" spans="1:19" x14ac:dyDescent="0.45">
      <c r="A28" s="6"/>
      <c r="B28" s="7"/>
      <c r="C28" s="7" t="s">
        <v>36</v>
      </c>
      <c r="D28" s="7">
        <v>3</v>
      </c>
      <c r="E28" s="7">
        <v>3</v>
      </c>
      <c r="F28" s="7">
        <v>3</v>
      </c>
      <c r="G28" s="7">
        <v>3</v>
      </c>
      <c r="H28" s="7">
        <v>3</v>
      </c>
      <c r="I28" s="7">
        <v>3</v>
      </c>
      <c r="J28" s="7">
        <v>5</v>
      </c>
      <c r="K28" s="7">
        <v>3</v>
      </c>
      <c r="L28" s="7">
        <v>2</v>
      </c>
      <c r="M28" s="7">
        <v>3</v>
      </c>
      <c r="N28" s="7">
        <v>4</v>
      </c>
      <c r="O28" s="16">
        <v>2</v>
      </c>
      <c r="P28" s="16">
        <v>2</v>
      </c>
      <c r="Q28" s="16">
        <v>2</v>
      </c>
      <c r="R28" s="7">
        <f>SUM(D28:Q28)</f>
        <v>41</v>
      </c>
      <c r="S28" s="8">
        <f t="shared" si="7"/>
        <v>5.8571428571428573E-2</v>
      </c>
    </row>
    <row r="29" spans="1:19" x14ac:dyDescent="0.45">
      <c r="A29" s="6"/>
      <c r="B29" s="7"/>
      <c r="C29" s="7" t="s">
        <v>37</v>
      </c>
      <c r="D29" s="7">
        <v>2</v>
      </c>
      <c r="E29" s="7">
        <v>3</v>
      </c>
      <c r="F29" s="7">
        <v>3</v>
      </c>
      <c r="G29" s="7">
        <v>4</v>
      </c>
      <c r="H29" s="7">
        <v>2</v>
      </c>
      <c r="I29" s="7">
        <v>3</v>
      </c>
      <c r="J29" s="7">
        <v>2</v>
      </c>
      <c r="K29" s="7">
        <v>1</v>
      </c>
      <c r="L29" s="7">
        <v>2</v>
      </c>
      <c r="M29" s="7">
        <v>1</v>
      </c>
      <c r="N29" s="7">
        <v>1</v>
      </c>
      <c r="O29" s="16">
        <v>3</v>
      </c>
      <c r="P29" s="16">
        <v>3</v>
      </c>
      <c r="Q29" s="16">
        <v>4</v>
      </c>
      <c r="R29" s="7">
        <f>SUM(D29:Q29)</f>
        <v>34</v>
      </c>
      <c r="S29" s="8">
        <f t="shared" si="7"/>
        <v>4.8571428571428571E-2</v>
      </c>
    </row>
    <row r="30" spans="1:19" x14ac:dyDescent="0.45">
      <c r="A30" s="6"/>
      <c r="B30" s="7"/>
      <c r="C30" s="7" t="s">
        <v>38</v>
      </c>
      <c r="D30" s="7"/>
      <c r="E30" s="7"/>
      <c r="F30" s="7"/>
      <c r="G30" s="7"/>
      <c r="H30" s="7"/>
      <c r="I30" s="7"/>
      <c r="J30" s="7"/>
      <c r="K30" s="7">
        <v>1</v>
      </c>
      <c r="L30" s="7"/>
      <c r="M30" s="7"/>
      <c r="N30" s="7"/>
      <c r="O30" s="16"/>
      <c r="P30" s="16"/>
      <c r="Q30" s="16"/>
      <c r="R30" s="7">
        <f t="shared" si="8"/>
        <v>1</v>
      </c>
      <c r="S30" s="8">
        <f t="shared" si="7"/>
        <v>1.4285714285714286E-3</v>
      </c>
    </row>
    <row r="31" spans="1:19" x14ac:dyDescent="0.45">
      <c r="A31" s="6"/>
      <c r="B31" s="7"/>
      <c r="C31" s="7" t="s">
        <v>39</v>
      </c>
      <c r="D31" s="7">
        <v>1</v>
      </c>
      <c r="E31" s="7">
        <v>1</v>
      </c>
      <c r="F31" s="7">
        <v>1</v>
      </c>
      <c r="G31" s="7">
        <v>1</v>
      </c>
      <c r="H31" s="7">
        <v>1</v>
      </c>
      <c r="I31" s="7">
        <v>1</v>
      </c>
      <c r="J31" s="7"/>
      <c r="K31" s="7">
        <v>2</v>
      </c>
      <c r="L31" s="7">
        <v>1</v>
      </c>
      <c r="M31" s="7">
        <v>1</v>
      </c>
      <c r="N31" s="7">
        <v>1</v>
      </c>
      <c r="O31" s="16">
        <v>1</v>
      </c>
      <c r="P31" s="16">
        <v>2</v>
      </c>
      <c r="Q31" s="16">
        <v>1</v>
      </c>
      <c r="R31" s="7">
        <f>SUM(D31:Q31)</f>
        <v>15</v>
      </c>
      <c r="S31" s="8">
        <f t="shared" si="7"/>
        <v>2.1428571428571429E-2</v>
      </c>
    </row>
    <row r="32" spans="1:19" x14ac:dyDescent="0.45">
      <c r="A32" s="6"/>
      <c r="B32" s="7"/>
      <c r="C32" s="7" t="s">
        <v>40</v>
      </c>
      <c r="D32" s="7">
        <v>1</v>
      </c>
      <c r="E32" s="7">
        <v>2</v>
      </c>
      <c r="F32" s="7">
        <v>2</v>
      </c>
      <c r="G32" s="7">
        <v>1</v>
      </c>
      <c r="H32" s="7">
        <v>1</v>
      </c>
      <c r="I32" s="7">
        <v>1</v>
      </c>
      <c r="J32" s="7">
        <v>1</v>
      </c>
      <c r="K32" s="7"/>
      <c r="L32" s="7">
        <v>1</v>
      </c>
      <c r="M32" s="7">
        <v>1</v>
      </c>
      <c r="N32" s="7">
        <v>1</v>
      </c>
      <c r="O32" s="16">
        <v>1</v>
      </c>
      <c r="P32" s="16">
        <v>1</v>
      </c>
      <c r="Q32" s="16">
        <v>1</v>
      </c>
      <c r="R32" s="7">
        <f>SUM(D32:Q32)</f>
        <v>15</v>
      </c>
      <c r="S32" s="8">
        <f t="shared" si="7"/>
        <v>2.1428571428571429E-2</v>
      </c>
    </row>
    <row r="33" spans="1:19" ht="39.6" x14ac:dyDescent="0.45">
      <c r="A33" s="6"/>
      <c r="B33" s="7"/>
      <c r="C33" s="7" t="s">
        <v>41</v>
      </c>
      <c r="D33" s="7">
        <v>1</v>
      </c>
      <c r="E33" s="7">
        <v>1</v>
      </c>
      <c r="F33" s="7"/>
      <c r="G33" s="7"/>
      <c r="H33" s="7"/>
      <c r="I33" s="7"/>
      <c r="J33" s="7"/>
      <c r="K33" s="7">
        <v>1</v>
      </c>
      <c r="L33" s="7"/>
      <c r="M33" s="7"/>
      <c r="N33" s="7"/>
      <c r="O33" s="16"/>
      <c r="P33" s="16"/>
      <c r="Q33" s="16"/>
      <c r="R33" s="7">
        <f t="shared" si="8"/>
        <v>3</v>
      </c>
      <c r="S33" s="8">
        <f t="shared" si="7"/>
        <v>4.2857142857142859E-3</v>
      </c>
    </row>
    <row r="34" spans="1:19" x14ac:dyDescent="0.45">
      <c r="A34" s="6"/>
      <c r="B34" s="7"/>
      <c r="C34" s="7" t="s">
        <v>42</v>
      </c>
      <c r="D34" s="7">
        <v>1</v>
      </c>
      <c r="E34" s="7">
        <v>1</v>
      </c>
      <c r="F34" s="7">
        <v>1</v>
      </c>
      <c r="G34" s="7"/>
      <c r="H34" s="7">
        <v>1</v>
      </c>
      <c r="I34" s="7">
        <v>1</v>
      </c>
      <c r="J34" s="7"/>
      <c r="K34" s="7"/>
      <c r="L34" s="7">
        <v>1</v>
      </c>
      <c r="M34" s="7">
        <v>1</v>
      </c>
      <c r="N34" s="7">
        <v>1</v>
      </c>
      <c r="O34" s="16"/>
      <c r="P34" s="16"/>
      <c r="Q34" s="16"/>
      <c r="R34" s="7">
        <f t="shared" si="8"/>
        <v>8</v>
      </c>
      <c r="S34" s="8">
        <f t="shared" si="7"/>
        <v>1.1428571428571429E-2</v>
      </c>
    </row>
    <row r="35" spans="1:19" ht="20.399999999999999" thickBot="1" x14ac:dyDescent="0.5">
      <c r="A35" s="9"/>
      <c r="B35" s="10"/>
      <c r="C35" s="11" t="s">
        <v>49</v>
      </c>
      <c r="D35" s="12">
        <f t="shared" ref="D35:J35" si="9">SUM(D23:D34)</f>
        <v>20</v>
      </c>
      <c r="E35" s="12">
        <f t="shared" si="9"/>
        <v>20</v>
      </c>
      <c r="F35" s="12">
        <f t="shared" si="9"/>
        <v>20</v>
      </c>
      <c r="G35" s="12">
        <f t="shared" si="9"/>
        <v>17</v>
      </c>
      <c r="H35" s="12">
        <f t="shared" si="9"/>
        <v>17</v>
      </c>
      <c r="I35" s="12">
        <f t="shared" si="9"/>
        <v>17</v>
      </c>
      <c r="J35" s="12">
        <f t="shared" si="9"/>
        <v>17</v>
      </c>
      <c r="K35" s="12">
        <f t="shared" ref="K35:P35" si="10">SUM(K23:K34)</f>
        <v>17</v>
      </c>
      <c r="L35" s="12">
        <f t="shared" si="10"/>
        <v>16</v>
      </c>
      <c r="M35" s="12">
        <f t="shared" si="10"/>
        <v>17</v>
      </c>
      <c r="N35" s="12">
        <f t="shared" si="10"/>
        <v>18</v>
      </c>
      <c r="O35" s="17">
        <f t="shared" si="10"/>
        <v>17</v>
      </c>
      <c r="P35" s="17">
        <f t="shared" si="10"/>
        <v>17</v>
      </c>
      <c r="Q35" s="17">
        <f>SUM(Q23:Q34)</f>
        <v>17</v>
      </c>
      <c r="R35" s="12">
        <f>SUM(D35:Q35)</f>
        <v>247</v>
      </c>
      <c r="S35" s="13">
        <f t="shared" si="7"/>
        <v>0.35285714285714287</v>
      </c>
    </row>
    <row r="36" spans="1:19" ht="39.6" x14ac:dyDescent="0.45">
      <c r="A36" s="3" t="s">
        <v>43</v>
      </c>
      <c r="B36" s="4" t="s">
        <v>44</v>
      </c>
      <c r="C36" s="4"/>
      <c r="D36" s="4">
        <v>1</v>
      </c>
      <c r="E36" s="4"/>
      <c r="F36" s="4"/>
      <c r="G36" s="4"/>
      <c r="H36" s="4"/>
      <c r="I36" s="4"/>
      <c r="J36" s="4"/>
      <c r="K36" s="4">
        <v>1</v>
      </c>
      <c r="L36" s="4"/>
      <c r="M36" s="4">
        <v>1</v>
      </c>
      <c r="N36" s="4"/>
      <c r="O36" s="15">
        <v>1</v>
      </c>
      <c r="P36" s="15"/>
      <c r="Q36" s="15"/>
      <c r="R36" s="4">
        <f t="shared" si="8"/>
        <v>4</v>
      </c>
      <c r="S36" s="5">
        <f t="shared" si="7"/>
        <v>5.7142857142857143E-3</v>
      </c>
    </row>
    <row r="37" spans="1:19" x14ac:dyDescent="0.45">
      <c r="A37" s="6"/>
      <c r="B37" s="7" t="s">
        <v>45</v>
      </c>
      <c r="C37" s="7"/>
      <c r="D37" s="7">
        <v>1</v>
      </c>
      <c r="E37" s="7">
        <v>1</v>
      </c>
      <c r="F37" s="7"/>
      <c r="G37" s="7">
        <v>1</v>
      </c>
      <c r="H37" s="7">
        <v>1</v>
      </c>
      <c r="I37" s="7">
        <v>1</v>
      </c>
      <c r="J37" s="7"/>
      <c r="K37" s="7"/>
      <c r="L37" s="7">
        <v>1</v>
      </c>
      <c r="M37" s="7"/>
      <c r="N37" s="7"/>
      <c r="O37" s="16">
        <v>1</v>
      </c>
      <c r="P37" s="16"/>
      <c r="Q37" s="16"/>
      <c r="R37" s="7">
        <f t="shared" si="8"/>
        <v>7</v>
      </c>
      <c r="S37" s="8">
        <f t="shared" si="7"/>
        <v>0.01</v>
      </c>
    </row>
    <row r="38" spans="1:19" x14ac:dyDescent="0.45">
      <c r="A38" s="6"/>
      <c r="B38" s="7" t="s">
        <v>46</v>
      </c>
      <c r="C38" s="7"/>
      <c r="D38" s="7"/>
      <c r="E38" s="7"/>
      <c r="F38" s="7">
        <v>1</v>
      </c>
      <c r="G38" s="7">
        <v>1</v>
      </c>
      <c r="H38" s="7">
        <v>1</v>
      </c>
      <c r="I38" s="7">
        <v>1</v>
      </c>
      <c r="J38" s="7">
        <v>1</v>
      </c>
      <c r="K38" s="7">
        <v>1</v>
      </c>
      <c r="L38" s="7"/>
      <c r="M38" s="7">
        <v>1</v>
      </c>
      <c r="N38" s="7"/>
      <c r="O38" s="16"/>
      <c r="P38" s="16">
        <v>1</v>
      </c>
      <c r="Q38" s="16"/>
      <c r="R38" s="7">
        <f t="shared" si="8"/>
        <v>7</v>
      </c>
      <c r="S38" s="8">
        <f t="shared" si="7"/>
        <v>0.01</v>
      </c>
    </row>
    <row r="39" spans="1:19" ht="39.6" x14ac:dyDescent="0.45">
      <c r="A39" s="6"/>
      <c r="B39" s="7" t="s">
        <v>47</v>
      </c>
      <c r="C39" s="7"/>
      <c r="D39" s="7"/>
      <c r="E39" s="7">
        <v>1</v>
      </c>
      <c r="F39" s="7">
        <v>1</v>
      </c>
      <c r="G39" s="7"/>
      <c r="H39" s="7"/>
      <c r="I39" s="7"/>
      <c r="J39" s="7"/>
      <c r="K39" s="7"/>
      <c r="L39" s="7">
        <v>1</v>
      </c>
      <c r="M39" s="7"/>
      <c r="N39" s="7">
        <v>1</v>
      </c>
      <c r="O39" s="16"/>
      <c r="P39" s="16"/>
      <c r="Q39" s="16">
        <v>1</v>
      </c>
      <c r="R39" s="7">
        <f t="shared" si="8"/>
        <v>4</v>
      </c>
      <c r="S39" s="8">
        <f t="shared" si="7"/>
        <v>5.7142857142857143E-3</v>
      </c>
    </row>
    <row r="40" spans="1:19" x14ac:dyDescent="0.45">
      <c r="A40" s="6"/>
      <c r="B40" s="7" t="s">
        <v>48</v>
      </c>
      <c r="C40" s="7"/>
      <c r="D40" s="7"/>
      <c r="E40" s="7"/>
      <c r="F40" s="7"/>
      <c r="G40" s="7"/>
      <c r="H40" s="7"/>
      <c r="I40" s="7"/>
      <c r="J40" s="7">
        <v>1</v>
      </c>
      <c r="K40" s="7"/>
      <c r="L40" s="7"/>
      <c r="M40" s="7"/>
      <c r="N40" s="7">
        <v>1</v>
      </c>
      <c r="O40" s="16"/>
      <c r="P40" s="16">
        <v>1</v>
      </c>
      <c r="Q40" s="16">
        <v>1</v>
      </c>
      <c r="R40" s="7">
        <f t="shared" si="8"/>
        <v>2</v>
      </c>
      <c r="S40" s="8">
        <f t="shared" si="7"/>
        <v>2.8571428571428571E-3</v>
      </c>
    </row>
    <row r="41" spans="1:19" ht="20.399999999999999" thickBot="1" x14ac:dyDescent="0.5">
      <c r="A41" s="9"/>
      <c r="B41" s="10"/>
      <c r="C41" s="11" t="s">
        <v>49</v>
      </c>
      <c r="D41" s="12">
        <f t="shared" ref="D41:J41" si="11">SUM(D36:D40)</f>
        <v>2</v>
      </c>
      <c r="E41" s="12">
        <f t="shared" si="11"/>
        <v>2</v>
      </c>
      <c r="F41" s="12">
        <f t="shared" si="11"/>
        <v>2</v>
      </c>
      <c r="G41" s="12">
        <f t="shared" si="11"/>
        <v>2</v>
      </c>
      <c r="H41" s="12">
        <f t="shared" si="11"/>
        <v>2</v>
      </c>
      <c r="I41" s="12">
        <f t="shared" si="11"/>
        <v>2</v>
      </c>
      <c r="J41" s="12">
        <f t="shared" si="11"/>
        <v>2</v>
      </c>
      <c r="K41" s="12">
        <f>SUM(K36:K40)</f>
        <v>2</v>
      </c>
      <c r="L41" s="12">
        <f>SUM(L36:L40)</f>
        <v>2</v>
      </c>
      <c r="M41" s="12">
        <f>SUM(M36:M40)</f>
        <v>2</v>
      </c>
      <c r="N41" s="12">
        <f>SUM(N36:N40)</f>
        <v>2</v>
      </c>
      <c r="O41" s="17">
        <f>SUM(O36:O40)</f>
        <v>2</v>
      </c>
      <c r="P41" s="17">
        <f>SUM(P38:P40)</f>
        <v>2</v>
      </c>
      <c r="Q41" s="17">
        <f>SUM(Q39:Q40)</f>
        <v>2</v>
      </c>
      <c r="R41" s="12">
        <f>SUM(D41:Q41)</f>
        <v>28</v>
      </c>
      <c r="S41" s="13">
        <f t="shared" si="7"/>
        <v>0.04</v>
      </c>
    </row>
    <row r="42" spans="1:19" ht="20.399999999999999" thickBot="1" x14ac:dyDescent="0.5">
      <c r="A42" s="22"/>
      <c r="B42" s="23"/>
      <c r="C42" s="24" t="s">
        <v>51</v>
      </c>
      <c r="D42" s="23">
        <f t="shared" ref="D42:K42" si="12">(D5+D13+D20+D35+D41)</f>
        <v>50</v>
      </c>
      <c r="E42" s="23">
        <f t="shared" si="12"/>
        <v>50</v>
      </c>
      <c r="F42" s="23">
        <f t="shared" si="12"/>
        <v>50</v>
      </c>
      <c r="G42" s="23">
        <f t="shared" si="12"/>
        <v>50</v>
      </c>
      <c r="H42" s="23">
        <f t="shared" si="12"/>
        <v>50</v>
      </c>
      <c r="I42" s="23">
        <f t="shared" si="12"/>
        <v>50</v>
      </c>
      <c r="J42" s="23">
        <f t="shared" si="12"/>
        <v>50</v>
      </c>
      <c r="K42" s="23">
        <f t="shared" si="12"/>
        <v>50</v>
      </c>
      <c r="L42" s="23">
        <v>50</v>
      </c>
      <c r="M42" s="23">
        <v>50</v>
      </c>
      <c r="N42" s="23">
        <v>50</v>
      </c>
      <c r="O42" s="25">
        <v>50</v>
      </c>
      <c r="P42" s="25">
        <v>50</v>
      </c>
      <c r="Q42" s="25">
        <f>(Q5+Q13+Q20+Q35+Q41)</f>
        <v>50</v>
      </c>
      <c r="R42" s="23">
        <v>700</v>
      </c>
      <c r="S42" s="26">
        <f t="shared" si="7"/>
        <v>1</v>
      </c>
    </row>
  </sheetData>
  <mergeCells count="3">
    <mergeCell ref="A21:S21"/>
    <mergeCell ref="B22:C22"/>
    <mergeCell ref="B1:C1"/>
  </mergeCells>
  <phoneticPr fontId="1"/>
  <pageMargins left="0.7" right="0.7" top="0.75" bottom="0.75" header="0.3" footer="0.3"/>
  <pageSetup paperSize="9" scale="63" fitToHeight="0" orientation="landscape" horizontalDpi="4294967293" verticalDpi="1200" r:id="rId1"/>
  <headerFooter>
    <oddHeader>&amp;L&amp;12
キャリアコンサルタント試験出題実績集計表(第1回～第14回）&amp;R&amp;12
みんなで合格☆キャリアコンサルタント試験調べ</oddHeader>
    <oddFooter>&amp;R&amp;12　© 2020 Cocostudy inc. みんなで合格☆キャリアコンサルタント試験</oddFooter>
  </headerFooter>
  <rowBreaks count="1" manualBreakCount="1">
    <brk id="2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owner</cp:lastModifiedBy>
  <cp:lastPrinted>2020-06-18T07:03:40Z</cp:lastPrinted>
  <dcterms:created xsi:type="dcterms:W3CDTF">2018-05-01T14:17:02Z</dcterms:created>
  <dcterms:modified xsi:type="dcterms:W3CDTF">2020-06-18T07:10:20Z</dcterms:modified>
</cp:coreProperties>
</file>